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ojesad.GOBCAN\Desktop\"/>
    </mc:Choice>
  </mc:AlternateContent>
  <xr:revisionPtr revIDLastSave="0" documentId="13_ncr:1_{6EEDA30C-E4FC-4FAF-86BB-01BBB56DE28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jempl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D28" i="1"/>
  <c r="D24" i="1"/>
  <c r="D25" i="1" s="1"/>
  <c r="D34" i="1" s="1"/>
</calcChain>
</file>

<file path=xl/sharedStrings.xml><?xml version="1.0" encoding="utf-8"?>
<sst xmlns="http://schemas.openxmlformats.org/spreadsheetml/2006/main" count="37" uniqueCount="37">
  <si>
    <t>Fecha inicio ejecución del proyecto</t>
  </si>
  <si>
    <t>Fecha fin ejecución del proyecto</t>
  </si>
  <si>
    <t>Precio de adquisión</t>
  </si>
  <si>
    <t>Número meses ejecución</t>
  </si>
  <si>
    <t xml:space="preserve">Fecha adquisión del equipo </t>
  </si>
  <si>
    <t>Valor residual</t>
  </si>
  <si>
    <t>Vida útil en años</t>
  </si>
  <si>
    <t>Fa</t>
  </si>
  <si>
    <t>Vr</t>
  </si>
  <si>
    <t>Pa</t>
  </si>
  <si>
    <t>Vu</t>
  </si>
  <si>
    <t>Ca</t>
  </si>
  <si>
    <t>Cuota anual (= (Pa-Vr)/Vu)</t>
  </si>
  <si>
    <t>Cm</t>
  </si>
  <si>
    <t>Amortización Lineal</t>
  </si>
  <si>
    <t>Fecha inicio imputación del equipo al proyecto</t>
  </si>
  <si>
    <t>Fecha fin imputación del equipo al proyecto</t>
  </si>
  <si>
    <t>Pagos desde 25/10/2024 hasta 31/05/2025</t>
  </si>
  <si>
    <t>Nº meses</t>
  </si>
  <si>
    <t xml:space="preserve">Porcentaje de uso del equipo en el proyecto </t>
  </si>
  <si>
    <t>Pe</t>
  </si>
  <si>
    <t>Cuota mensual (=Ca/12)</t>
  </si>
  <si>
    <t>DDP</t>
  </si>
  <si>
    <t>Acrónimo</t>
  </si>
  <si>
    <t>Código</t>
  </si>
  <si>
    <t>Entidad</t>
  </si>
  <si>
    <t>Nº Factura</t>
  </si>
  <si>
    <t>Concepto (Equipo)</t>
  </si>
  <si>
    <t>CUADRO AMORTIZACIÓN EQUIPOS</t>
  </si>
  <si>
    <r>
      <t xml:space="preserve">Periodo de declaración de gastos:
</t>
    </r>
    <r>
      <rPr>
        <b/>
        <i/>
        <sz val="11"/>
        <color theme="8"/>
        <rFont val="Calibri"/>
        <family val="2"/>
        <scheme val="minor"/>
      </rPr>
      <t>(Pagos desde xx/xx/202X hasta xx/xx/202X)</t>
    </r>
  </si>
  <si>
    <t>Po</t>
  </si>
  <si>
    <t>Im</t>
  </si>
  <si>
    <t>Importe a declarar (= Im*Po)</t>
  </si>
  <si>
    <t>Importe amortización periodo a declarar (= Pe*Cm)</t>
  </si>
  <si>
    <t>Fc</t>
  </si>
  <si>
    <t>Fecha alta en contabilidad</t>
  </si>
  <si>
    <t>Nº gasto primera amortización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</si>
</sst>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8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3" fillId="0" borderId="0" xfId="0" applyFont="1" applyAlignment="1">
      <alignment horizontal="center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/>
    <xf numFmtId="14" fontId="0" fillId="3" borderId="1" xfId="0" applyNumberFormat="1" applyFill="1" applyBorder="1"/>
    <xf numFmtId="0" fontId="1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Fill="1" applyBorder="1"/>
    <xf numFmtId="9" fontId="0" fillId="0" borderId="1" xfId="0" applyNumberForma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>
      <alignment horizontal="right"/>
    </xf>
    <xf numFmtId="0" fontId="0" fillId="5" borderId="1" xfId="0" applyFill="1" applyBorder="1" applyAlignment="1">
      <alignment horizontal="right"/>
    </xf>
    <xf numFmtId="0" fontId="2" fillId="2" borderId="1" xfId="0" applyFont="1" applyFill="1" applyBorder="1"/>
    <xf numFmtId="0" fontId="2" fillId="4" borderId="5" xfId="0" applyFont="1" applyFill="1" applyBorder="1" applyAlignment="1">
      <alignment horizontal="centerContinuous"/>
    </xf>
    <xf numFmtId="0" fontId="2" fillId="4" borderId="6" xfId="0" applyFont="1" applyFill="1" applyBorder="1" applyAlignment="1">
      <alignment horizontal="centerContinuous"/>
    </xf>
    <xf numFmtId="0" fontId="2" fillId="4" borderId="7" xfId="0" applyFont="1" applyFill="1" applyBorder="1" applyAlignment="1">
      <alignment horizontal="centerContinuous"/>
    </xf>
    <xf numFmtId="0" fontId="5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180975</xdr:rowOff>
    </xdr:from>
    <xdr:to>
      <xdr:col>2</xdr:col>
      <xdr:colOff>689205</xdr:colOff>
      <xdr:row>3</xdr:row>
      <xdr:rowOff>5475</xdr:rowOff>
    </xdr:to>
    <xdr:pic>
      <xdr:nvPicPr>
        <xdr:cNvPr id="2" name="Imagen 3" descr="Imagen que contiene Texto&#10;&#10;Descripción generada automáticam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"/>
          <a:ext cx="2051280" cy="3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2152650</xdr:colOff>
      <xdr:row>0</xdr:row>
      <xdr:rowOff>123825</xdr:rowOff>
    </xdr:from>
    <xdr:to>
      <xdr:col>4</xdr:col>
      <xdr:colOff>39900</xdr:colOff>
      <xdr:row>3</xdr:row>
      <xdr:rowOff>92325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23825"/>
          <a:ext cx="1792500" cy="54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D34"/>
  <sheetViews>
    <sheetView showGridLines="0" tabSelected="1" topLeftCell="A4" workbookViewId="0">
      <selection activeCell="B10" sqref="B10"/>
    </sheetView>
  </sheetViews>
  <sheetFormatPr baseColWidth="10" defaultRowHeight="15" x14ac:dyDescent="0.25"/>
  <cols>
    <col min="1" max="1" width="8.5703125" customWidth="1"/>
    <col min="2" max="2" width="17.140625" customWidth="1"/>
    <col min="3" max="3" width="47.140625" customWidth="1"/>
  </cols>
  <sheetData>
    <row r="4" spans="2:4" ht="15.75" thickBot="1" x14ac:dyDescent="0.3"/>
    <row r="5" spans="2:4" ht="15.75" thickBot="1" x14ac:dyDescent="0.3">
      <c r="B5" s="23" t="s">
        <v>28</v>
      </c>
      <c r="C5" s="24"/>
      <c r="D5" s="25"/>
    </row>
    <row r="7" spans="2:4" x14ac:dyDescent="0.25">
      <c r="B7" s="22" t="s">
        <v>23</v>
      </c>
      <c r="C7" s="18"/>
      <c r="D7" s="19"/>
    </row>
    <row r="8" spans="2:4" x14ac:dyDescent="0.25">
      <c r="B8" s="22" t="s">
        <v>24</v>
      </c>
      <c r="C8" s="18"/>
      <c r="D8" s="19"/>
    </row>
    <row r="9" spans="2:4" x14ac:dyDescent="0.25">
      <c r="B9" s="22" t="s">
        <v>25</v>
      </c>
      <c r="C9" s="18"/>
      <c r="D9" s="19"/>
    </row>
    <row r="10" spans="2:4" x14ac:dyDescent="0.25">
      <c r="B10" s="22" t="s">
        <v>27</v>
      </c>
      <c r="C10" s="18"/>
      <c r="D10" s="19"/>
    </row>
    <row r="11" spans="2:4" x14ac:dyDescent="0.25">
      <c r="B11" s="22" t="s">
        <v>26</v>
      </c>
      <c r="C11" s="18"/>
      <c r="D11" s="19"/>
    </row>
    <row r="12" spans="2:4" ht="30" x14ac:dyDescent="0.25">
      <c r="B12" s="26" t="s">
        <v>36</v>
      </c>
      <c r="C12" s="18"/>
      <c r="D12" s="19"/>
    </row>
    <row r="14" spans="2:4" x14ac:dyDescent="0.25">
      <c r="C14" s="2" t="s">
        <v>0</v>
      </c>
      <c r="D14" s="7">
        <v>45590</v>
      </c>
    </row>
    <row r="15" spans="2:4" x14ac:dyDescent="0.25">
      <c r="C15" s="2" t="s">
        <v>1</v>
      </c>
      <c r="D15" s="7">
        <v>47057</v>
      </c>
    </row>
    <row r="16" spans="2:4" x14ac:dyDescent="0.25">
      <c r="C16" s="2" t="s">
        <v>3</v>
      </c>
      <c r="D16" s="8">
        <v>48</v>
      </c>
    </row>
    <row r="18" spans="2:4" x14ac:dyDescent="0.25">
      <c r="C18" s="6" t="s">
        <v>14</v>
      </c>
    </row>
    <row r="19" spans="2:4" x14ac:dyDescent="0.25">
      <c r="B19" s="3" t="s">
        <v>7</v>
      </c>
      <c r="C19" s="2" t="s">
        <v>4</v>
      </c>
      <c r="D19" s="7">
        <v>45261</v>
      </c>
    </row>
    <row r="20" spans="2:4" x14ac:dyDescent="0.25">
      <c r="B20" s="3" t="s">
        <v>34</v>
      </c>
      <c r="C20" s="2" t="s">
        <v>35</v>
      </c>
      <c r="D20" s="7">
        <v>45322</v>
      </c>
    </row>
    <row r="21" spans="2:4" x14ac:dyDescent="0.25">
      <c r="B21" s="3" t="s">
        <v>9</v>
      </c>
      <c r="C21" s="2" t="s">
        <v>2</v>
      </c>
      <c r="D21" s="9">
        <v>15000</v>
      </c>
    </row>
    <row r="22" spans="2:4" x14ac:dyDescent="0.25">
      <c r="B22" s="3" t="s">
        <v>8</v>
      </c>
      <c r="C22" s="2" t="s">
        <v>5</v>
      </c>
      <c r="D22" s="9">
        <v>4000</v>
      </c>
    </row>
    <row r="23" spans="2:4" x14ac:dyDescent="0.25">
      <c r="B23" s="3" t="s">
        <v>10</v>
      </c>
      <c r="C23" s="2" t="s">
        <v>6</v>
      </c>
      <c r="D23" s="8">
        <v>25</v>
      </c>
    </row>
    <row r="24" spans="2:4" x14ac:dyDescent="0.25">
      <c r="B24" s="3" t="s">
        <v>11</v>
      </c>
      <c r="C24" s="2" t="s">
        <v>12</v>
      </c>
      <c r="D24" s="4">
        <f>ROUND(((D21-D22)/D23),2)</f>
        <v>440</v>
      </c>
    </row>
    <row r="25" spans="2:4" x14ac:dyDescent="0.25">
      <c r="B25" s="3" t="s">
        <v>13</v>
      </c>
      <c r="C25" s="5" t="s">
        <v>21</v>
      </c>
      <c r="D25" s="2">
        <f>ROUND(D24/12,2)</f>
        <v>36.67</v>
      </c>
    </row>
    <row r="26" spans="2:4" x14ac:dyDescent="0.25">
      <c r="B26" s="1"/>
    </row>
    <row r="27" spans="2:4" x14ac:dyDescent="0.25">
      <c r="B27" s="1"/>
      <c r="C27" s="2" t="s">
        <v>15</v>
      </c>
      <c r="D27" s="7">
        <v>45597</v>
      </c>
    </row>
    <row r="28" spans="2:4" x14ac:dyDescent="0.25">
      <c r="B28" s="1"/>
      <c r="C28" s="2" t="s">
        <v>16</v>
      </c>
      <c r="D28" s="10">
        <f>+D15</f>
        <v>47057</v>
      </c>
    </row>
    <row r="29" spans="2:4" x14ac:dyDescent="0.25">
      <c r="B29" s="1"/>
    </row>
    <row r="30" spans="2:4" ht="30" x14ac:dyDescent="0.25">
      <c r="B30" s="1"/>
      <c r="C30" s="12" t="s">
        <v>29</v>
      </c>
      <c r="D30" s="13" t="s">
        <v>18</v>
      </c>
    </row>
    <row r="31" spans="2:4" x14ac:dyDescent="0.25">
      <c r="B31" s="3" t="s">
        <v>20</v>
      </c>
      <c r="C31" s="11" t="s">
        <v>17</v>
      </c>
      <c r="D31" s="8">
        <v>7</v>
      </c>
    </row>
    <row r="32" spans="2:4" x14ac:dyDescent="0.25">
      <c r="B32" s="3" t="s">
        <v>31</v>
      </c>
      <c r="C32" s="2" t="s">
        <v>33</v>
      </c>
      <c r="D32" s="20">
        <f>ROUND(D25*D31,2)</f>
        <v>256.69</v>
      </c>
    </row>
    <row r="33" spans="2:4" x14ac:dyDescent="0.25">
      <c r="B33" s="3" t="s">
        <v>30</v>
      </c>
      <c r="C33" s="14" t="s">
        <v>19</v>
      </c>
      <c r="D33" s="15">
        <v>0.5</v>
      </c>
    </row>
    <row r="34" spans="2:4" x14ac:dyDescent="0.25">
      <c r="B34" s="16" t="s">
        <v>22</v>
      </c>
      <c r="C34" s="17" t="s">
        <v>32</v>
      </c>
      <c r="D34" s="21">
        <f>ROUND(D32*D33,2)</f>
        <v>128.35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Ejemplo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Itziar Ramirez</dc:creator>
  <cp:lastModifiedBy>LILIAN OJEDA SADHWANI</cp:lastModifiedBy>
  <dcterms:created xsi:type="dcterms:W3CDTF">2025-01-16T13:28:48Z</dcterms:created>
  <dcterms:modified xsi:type="dcterms:W3CDTF">2026-07-14T08:23:32Z</dcterms:modified>
</cp:coreProperties>
</file>